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Staff Share\09 Post-16\POST 16 DB Exams\"/>
    </mc:Choice>
  </mc:AlternateContent>
  <xr:revisionPtr revIDLastSave="0" documentId="13_ncr:1_{0F2A2136-A3D6-4813-B9BF-045DE85A1158}" xr6:coauthVersionLast="47" xr6:coauthVersionMax="47" xr10:uidLastSave="{00000000-0000-0000-0000-000000000000}"/>
  <bookViews>
    <workbookView xWindow="30349" yWindow="1399" windowWidth="19562" windowHeight="10162" xr2:uid="{00000000-000D-0000-FFFF-FFFF00000000}"/>
  </bookViews>
  <sheets>
    <sheet name="2024 Exam Results" sheetId="2" r:id="rId1"/>
    <sheet name="Sheet1" sheetId="3" r:id="rId2"/>
    <sheet name="Sheet2" sheetId="4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2" l="1"/>
  <c r="G9" i="2"/>
  <c r="H9" i="2" s="1"/>
  <c r="G8" i="2"/>
  <c r="H8" i="2" s="1"/>
  <c r="G16" i="2"/>
  <c r="H16" i="2" s="1"/>
  <c r="G17" i="2"/>
  <c r="H17" i="2" s="1"/>
  <c r="I16" i="2" l="1"/>
  <c r="I17" i="2"/>
  <c r="I9" i="2"/>
  <c r="J9" i="2" s="1"/>
  <c r="I8" i="2" l="1"/>
  <c r="J8" i="2" l="1"/>
</calcChain>
</file>

<file path=xl/sharedStrings.xml><?xml version="1.0" encoding="utf-8"?>
<sst xmlns="http://schemas.openxmlformats.org/spreadsheetml/2006/main" count="71" uniqueCount="20">
  <si>
    <t>Entry 1</t>
  </si>
  <si>
    <t>Entry 2</t>
  </si>
  <si>
    <t>Entry 3</t>
  </si>
  <si>
    <t xml:space="preserve">English </t>
  </si>
  <si>
    <t xml:space="preserve"> </t>
  </si>
  <si>
    <t xml:space="preserve">Maths </t>
  </si>
  <si>
    <t>LEVEL 1</t>
  </si>
  <si>
    <t>level 1</t>
  </si>
  <si>
    <t>Level 1</t>
  </si>
  <si>
    <t xml:space="preserve">2015 KS5               Exam Results </t>
  </si>
  <si>
    <t xml:space="preserve">2016 KS5              Exam Results </t>
  </si>
  <si>
    <t xml:space="preserve">2017 KS5              Exam Results </t>
  </si>
  <si>
    <t xml:space="preserve">Workskills </t>
  </si>
  <si>
    <t>Functional Skills English (new)</t>
  </si>
  <si>
    <t>Functional Skills Maths (new)</t>
  </si>
  <si>
    <t>Functional Skills English</t>
  </si>
  <si>
    <t>Functional Skills Maths</t>
  </si>
  <si>
    <t>Edexcel Award (Number and Measure)</t>
  </si>
  <si>
    <t xml:space="preserve">2025 KS5         Exam Results </t>
  </si>
  <si>
    <t xml:space="preserve">2025 KS4              Exam Results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</si>
</sst>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0" xfId="0" applyFont="1" applyBorder="1"/>
    <xf numFmtId="9" fontId="0" fillId="0" borderId="0" xfId="1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9" fontId="7" fillId="0" borderId="3" xfId="0" applyNumberFormat="1" applyFont="1" applyBorder="1" applyAlignment="1">
      <alignment horizontal="right" vertical="center"/>
    </xf>
    <xf numFmtId="0" fontId="0" fillId="0" borderId="0" xfId="0" applyFont="1"/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wrapText="1"/>
    </xf>
    <xf numFmtId="0" fontId="0" fillId="0" borderId="5" xfId="0" applyFont="1" applyBorder="1"/>
    <xf numFmtId="0" fontId="0" fillId="0" borderId="6" xfId="0" applyFont="1" applyBorder="1"/>
    <xf numFmtId="0" fontId="5" fillId="4" borderId="3" xfId="0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17-48EC-8E47-5F49FD05C384}"/>
            </c:ext>
          </c:extLst>
        </c:ser>
        <c:ser>
          <c:idx val="1"/>
          <c:order val="1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D17-48EC-8E47-5F49FD05C384}"/>
            </c:ext>
          </c:extLst>
        </c:ser>
        <c:ser>
          <c:idx val="2"/>
          <c:order val="2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D17-48EC-8E47-5F49FD05C384}"/>
            </c:ext>
          </c:extLst>
        </c:ser>
        <c:ser>
          <c:idx val="3"/>
          <c:order val="3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D17-48EC-8E47-5F49FD05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268928"/>
        <c:axId val="124270464"/>
      </c:barChart>
      <c:catAx>
        <c:axId val="1242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70464"/>
        <c:crosses val="autoZero"/>
        <c:auto val="1"/>
        <c:lblAlgn val="ctr"/>
        <c:lblOffset val="100"/>
        <c:noMultiLvlLbl val="0"/>
      </c:catAx>
      <c:valAx>
        <c:axId val="1242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6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2025 KS4</a:t>
            </a:r>
          </a:p>
          <a:p>
            <a:pPr>
              <a:defRPr/>
            </a:pPr>
            <a:r>
              <a:rPr lang="en-GB"/>
              <a:t> Exam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Exam Results'!$G$15</c:f>
              <c:strCache>
                <c:ptCount val="1"/>
                <c:pt idx="0">
                  <c:v>Entry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'2024 Exam Results'!$B$16:$B$18</c:f>
              <c:strCache>
                <c:ptCount val="3"/>
                <c:pt idx="0">
                  <c:v>Functional Skills English (new)</c:v>
                </c:pt>
                <c:pt idx="1">
                  <c:v>Functional Skills Maths (new)</c:v>
                </c:pt>
                <c:pt idx="2">
                  <c:v>Edexcel Award (Number and Measure)</c:v>
                </c:pt>
              </c:strCache>
            </c:strRef>
          </c:cat>
          <c:val>
            <c:numRef>
              <c:f>'2024 Exam Results'!$G$16:$G$18</c:f>
              <c:numCache>
                <c:formatCode>0%</c:formatCode>
                <c:ptCount val="3"/>
                <c:pt idx="0">
                  <c:v>0.16666666666666666</c:v>
                </c:pt>
                <c:pt idx="1">
                  <c:v>0.52941176470588236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6-4928-816B-CE141032F3A1}"/>
            </c:ext>
          </c:extLst>
        </c:ser>
        <c:ser>
          <c:idx val="1"/>
          <c:order val="1"/>
          <c:tx>
            <c:strRef>
              <c:f>'2024 Exam Results'!$H$15</c:f>
              <c:strCache>
                <c:ptCount val="1"/>
                <c:pt idx="0">
                  <c:v>Entry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 Exam Results'!$B$16:$B$18</c:f>
              <c:strCache>
                <c:ptCount val="3"/>
                <c:pt idx="0">
                  <c:v>Functional Skills English (new)</c:v>
                </c:pt>
                <c:pt idx="1">
                  <c:v>Functional Skills Maths (new)</c:v>
                </c:pt>
                <c:pt idx="2">
                  <c:v>Edexcel Award (Number and Measure)</c:v>
                </c:pt>
              </c:strCache>
            </c:strRef>
          </c:cat>
          <c:val>
            <c:numRef>
              <c:f>'2024 Exam Results'!$H$16:$H$18</c:f>
              <c:numCache>
                <c:formatCode>0%</c:formatCode>
                <c:ptCount val="3"/>
                <c:pt idx="0">
                  <c:v>0.5901639344262295</c:v>
                </c:pt>
                <c:pt idx="1">
                  <c:v>0.35172413793103446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6-4928-816B-CE141032F3A1}"/>
            </c:ext>
          </c:extLst>
        </c:ser>
        <c:ser>
          <c:idx val="2"/>
          <c:order val="2"/>
          <c:tx>
            <c:strRef>
              <c:f>'2024 Exam Results'!$I$15</c:f>
              <c:strCache>
                <c:ptCount val="1"/>
                <c:pt idx="0">
                  <c:v>Entry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 Exam Results'!$B$16:$B$18</c:f>
              <c:strCache>
                <c:ptCount val="3"/>
                <c:pt idx="0">
                  <c:v>Functional Skills English (new)</c:v>
                </c:pt>
                <c:pt idx="1">
                  <c:v>Functional Skills Maths (new)</c:v>
                </c:pt>
                <c:pt idx="2">
                  <c:v>Edexcel Award (Number and Measure)</c:v>
                </c:pt>
              </c:strCache>
            </c:strRef>
          </c:cat>
          <c:val>
            <c:numRef>
              <c:f>'2024 Exam Results'!$I$16:$I$18</c:f>
              <c:numCache>
                <c:formatCode>0%</c:formatCode>
                <c:ptCount val="3"/>
                <c:pt idx="0">
                  <c:v>0.84089603676048252</c:v>
                </c:pt>
                <c:pt idx="1">
                  <c:v>0.85017589846175068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6-4928-816B-CE141032F3A1}"/>
            </c:ext>
          </c:extLst>
        </c:ser>
        <c:ser>
          <c:idx val="3"/>
          <c:order val="3"/>
          <c:tx>
            <c:strRef>
              <c:f>'2024 Exam Results'!$J$15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Exam Results'!$B$16:$B$18</c:f>
              <c:strCache>
                <c:ptCount val="3"/>
                <c:pt idx="0">
                  <c:v>Functional Skills English (new)</c:v>
                </c:pt>
                <c:pt idx="1">
                  <c:v>Functional Skills Maths (new)</c:v>
                </c:pt>
                <c:pt idx="2">
                  <c:v>Edexcel Award (Number and Measure)</c:v>
                </c:pt>
              </c:strCache>
            </c:strRef>
          </c:cat>
          <c:val>
            <c:numRef>
              <c:f>'2024 Exam Results'!$J$16:$J$18</c:f>
              <c:numCache>
                <c:formatCode>0%</c:formatCode>
                <c:ptCount val="3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6-4928-816B-CE141032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6710616"/>
        <c:axId val="676713896"/>
      </c:barChart>
      <c:catAx>
        <c:axId val="67671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713896"/>
        <c:crosses val="autoZero"/>
        <c:auto val="1"/>
        <c:lblAlgn val="ctr"/>
        <c:lblOffset val="100"/>
        <c:noMultiLvlLbl val="0"/>
      </c:catAx>
      <c:valAx>
        <c:axId val="67671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71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2025 KS5</a:t>
            </a:r>
          </a:p>
          <a:p>
            <a:pPr>
              <a:defRPr/>
            </a:pPr>
            <a:r>
              <a:rPr lang="en-GB" sz="1400" b="0" i="0" u="none" strike="noStrike" baseline="0">
                <a:effectLst/>
              </a:rPr>
              <a:t> Exam Results 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482650423167199E-2"/>
          <c:y val="0.23323579058262278"/>
          <c:w val="0.87500797600475178"/>
          <c:h val="0.44829922454635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 Exam Results'!$G$7</c:f>
              <c:strCache>
                <c:ptCount val="1"/>
                <c:pt idx="0">
                  <c:v>Entry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Results'!$G$8:$G$9</c:f>
              <c:numCache>
                <c:formatCode>0%</c:formatCode>
                <c:ptCount val="2"/>
                <c:pt idx="0">
                  <c:v>0.125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4-4303-947A-8D32760C607A}"/>
            </c:ext>
          </c:extLst>
        </c:ser>
        <c:ser>
          <c:idx val="1"/>
          <c:order val="1"/>
          <c:tx>
            <c:strRef>
              <c:f>'2024 Exam Results'!$H$7</c:f>
              <c:strCache>
                <c:ptCount val="1"/>
                <c:pt idx="0">
                  <c:v>Entry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Results'!$H$8:$H$9</c:f>
              <c:numCache>
                <c:formatCode>0%</c:formatCode>
                <c:ptCount val="2"/>
                <c:pt idx="0">
                  <c:v>0.98245614035087714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4-4303-947A-8D32760C607A}"/>
            </c:ext>
          </c:extLst>
        </c:ser>
        <c:ser>
          <c:idx val="2"/>
          <c:order val="2"/>
          <c:tx>
            <c:strRef>
              <c:f>'2024 Exam Results'!$I$7</c:f>
              <c:strCache>
                <c:ptCount val="1"/>
                <c:pt idx="0">
                  <c:v>Entry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Results'!$I$8:$I$9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4-4303-947A-8D32760C607A}"/>
            </c:ext>
          </c:extLst>
        </c:ser>
        <c:ser>
          <c:idx val="3"/>
          <c:order val="3"/>
          <c:tx>
            <c:strRef>
              <c:f>'2024 Exam Results'!$J$7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Results'!$J$8:$J$9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4-4303-947A-8D32760C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3861808"/>
        <c:axId val="641351360"/>
      </c:barChart>
      <c:catAx>
        <c:axId val="95386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351360"/>
        <c:crosses val="autoZero"/>
        <c:auto val="1"/>
        <c:lblAlgn val="ctr"/>
        <c:lblOffset val="100"/>
        <c:noMultiLvlLbl val="0"/>
      </c:catAx>
      <c:valAx>
        <c:axId val="64135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86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2015 Year 11 Exam Results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Exam Results'!$G$15</c:f>
              <c:strCache>
                <c:ptCount val="1"/>
                <c:pt idx="0">
                  <c:v>Entry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'KS5 3 year exam summary'!#REF!</c:f>
              <c:numCache>
                <c:formatCode>0%</c:formatCode>
                <c:ptCount val="6"/>
                <c:pt idx="0">
                  <c:v>0.15</c:v>
                </c:pt>
                <c:pt idx="1">
                  <c:v>0.21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3"/>
                      <c:pt idx="0">
                        <c:v>English </c:v>
                      </c:pt>
                      <c:pt idx="1">
                        <c:v>Maths </c:v>
                      </c:pt>
                      <c:pt idx="2">
                        <c:v>Workskills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E73-4899-82D7-97C720D5F982}"/>
            </c:ext>
          </c:extLst>
        </c:ser>
        <c:ser>
          <c:idx val="1"/>
          <c:order val="1"/>
          <c:tx>
            <c:strRef>
              <c:f>'2024 Exam Results'!$H$15</c:f>
              <c:strCache>
                <c:ptCount val="1"/>
                <c:pt idx="0">
                  <c:v>Entry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'KS5 3 year exam summary'!#REF!</c:f>
              <c:numCache>
                <c:formatCode>0%</c:formatCode>
                <c:ptCount val="6"/>
                <c:pt idx="0">
                  <c:v>0.21</c:v>
                </c:pt>
                <c:pt idx="1">
                  <c:v>0.32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3"/>
                      <c:pt idx="0">
                        <c:v>English </c:v>
                      </c:pt>
                      <c:pt idx="1">
                        <c:v>Maths </c:v>
                      </c:pt>
                      <c:pt idx="2">
                        <c:v>Workskills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E73-4899-82D7-97C720D5F982}"/>
            </c:ext>
          </c:extLst>
        </c:ser>
        <c:ser>
          <c:idx val="2"/>
          <c:order val="2"/>
          <c:tx>
            <c:strRef>
              <c:f>'2024 Exam Results'!$I$15</c:f>
              <c:strCache>
                <c:ptCount val="1"/>
                <c:pt idx="0">
                  <c:v>Entry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'KS5 3 year exam summary'!#REF!</c:f>
              <c:numCache>
                <c:formatCode>0%</c:formatCode>
                <c:ptCount val="6"/>
                <c:pt idx="0">
                  <c:v>0.61</c:v>
                </c:pt>
                <c:pt idx="1">
                  <c:v>0.46</c:v>
                </c:pt>
                <c:pt idx="2">
                  <c:v>0.44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3"/>
                      <c:pt idx="0">
                        <c:v>English </c:v>
                      </c:pt>
                      <c:pt idx="1">
                        <c:v>Maths </c:v>
                      </c:pt>
                      <c:pt idx="2">
                        <c:v>Workskills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E73-4899-82D7-97C720D5F982}"/>
            </c:ext>
          </c:extLst>
        </c:ser>
        <c:ser>
          <c:idx val="3"/>
          <c:order val="3"/>
          <c:tx>
            <c:strRef>
              <c:f>'2024 Exam Results'!$J$15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'KS5 3 year exam summary'!#REF!</c:f>
              <c:numCache>
                <c:formatCode>0%</c:formatCode>
                <c:ptCount val="6"/>
                <c:pt idx="0">
                  <c:v>0.03</c:v>
                </c:pt>
                <c:pt idx="1">
                  <c:v>0</c:v>
                </c:pt>
                <c:pt idx="2">
                  <c:v>0.56000000000000005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3"/>
                      <c:pt idx="0">
                        <c:v>English </c:v>
                      </c:pt>
                      <c:pt idx="1">
                        <c:v>Maths </c:v>
                      </c:pt>
                      <c:pt idx="2">
                        <c:v>Workskills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E73-4899-82D7-97C720D5F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088320"/>
        <c:axId val="124089856"/>
      </c:barChart>
      <c:catAx>
        <c:axId val="12408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89856"/>
        <c:crosses val="autoZero"/>
        <c:auto val="1"/>
        <c:lblAlgn val="ctr"/>
        <c:lblOffset val="100"/>
        <c:noMultiLvlLbl val="0"/>
      </c:catAx>
      <c:valAx>
        <c:axId val="1240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8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2016 Year 11 Exam Results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17-48EC-8E47-5F49FD05C384}"/>
            </c:ext>
          </c:extLst>
        </c:ser>
        <c:ser>
          <c:idx val="1"/>
          <c:order val="1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D17-48EC-8E47-5F49FD05C384}"/>
            </c:ext>
          </c:extLst>
        </c:ser>
        <c:ser>
          <c:idx val="2"/>
          <c:order val="2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D17-48EC-8E47-5F49FD05C384}"/>
            </c:ext>
          </c:extLst>
        </c:ser>
        <c:ser>
          <c:idx val="3"/>
          <c:order val="3"/>
          <c:invertIfNegative val="0"/>
          <c:val>
            <c:numRef>
              <c:f>'KS5 3 year exam summary'!#REF!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'KS5 3 year exam summary'!#REF!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D17-48EC-8E47-5F49FD05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111872"/>
        <c:axId val="124125952"/>
      </c:barChart>
      <c:catAx>
        <c:axId val="1241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25952"/>
        <c:crosses val="autoZero"/>
        <c:auto val="1"/>
        <c:lblAlgn val="ctr"/>
        <c:lblOffset val="100"/>
        <c:noMultiLvlLbl val="0"/>
      </c:catAx>
      <c:valAx>
        <c:axId val="12412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2017 Year 11 Exam Results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Exam Results'!$G$7</c:f>
              <c:strCache>
                <c:ptCount val="1"/>
                <c:pt idx="0">
                  <c:v>Entry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Results'!$G$8:$G$9</c:f>
              <c:numCache>
                <c:formatCode>0%</c:formatCode>
                <c:ptCount val="2"/>
                <c:pt idx="0">
                  <c:v>0.125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C-42BF-A745-AF777C5A078D}"/>
            </c:ext>
          </c:extLst>
        </c:ser>
        <c:ser>
          <c:idx val="1"/>
          <c:order val="1"/>
          <c:tx>
            <c:strRef>
              <c:f>'2024 Exam Results'!$H$7</c:f>
              <c:strCache>
                <c:ptCount val="1"/>
                <c:pt idx="0">
                  <c:v>Entry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Results'!$H$8:$H$9</c:f>
              <c:numCache>
                <c:formatCode>0%</c:formatCode>
                <c:ptCount val="2"/>
                <c:pt idx="0">
                  <c:v>0.98245614035087714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C-42BF-A745-AF777C5A078D}"/>
            </c:ext>
          </c:extLst>
        </c:ser>
        <c:ser>
          <c:idx val="2"/>
          <c:order val="2"/>
          <c:tx>
            <c:strRef>
              <c:f>'2024 Exam Results'!$I$7</c:f>
              <c:strCache>
                <c:ptCount val="1"/>
                <c:pt idx="0">
                  <c:v>Entry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Results'!$I$8:$I$9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C-42BF-A745-AF777C5A078D}"/>
            </c:ext>
          </c:extLst>
        </c:ser>
        <c:ser>
          <c:idx val="3"/>
          <c:order val="3"/>
          <c:tx>
            <c:strRef>
              <c:f>'2024 Exam Results'!$J$7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Results'!$J$8:$J$9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C-42BF-A745-AF777C5A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163200"/>
        <c:axId val="124164736"/>
      </c:barChart>
      <c:catAx>
        <c:axId val="1241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64736"/>
        <c:crosses val="autoZero"/>
        <c:auto val="1"/>
        <c:lblAlgn val="ctr"/>
        <c:lblOffset val="100"/>
        <c:noMultiLvlLbl val="0"/>
      </c:catAx>
      <c:valAx>
        <c:axId val="1241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2022 KS5 Exam Results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Exam Results'!$G$7</c:f>
              <c:strCache>
                <c:ptCount val="1"/>
                <c:pt idx="0">
                  <c:v>Entry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Results'!$G$8:$G$9</c:f>
              <c:numCache>
                <c:formatCode>0%</c:formatCode>
                <c:ptCount val="2"/>
                <c:pt idx="0">
                  <c:v>0.125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2-40CA-9094-45185CFE89A5}"/>
            </c:ext>
          </c:extLst>
        </c:ser>
        <c:ser>
          <c:idx val="1"/>
          <c:order val="1"/>
          <c:tx>
            <c:strRef>
              <c:f>'2024 Exam Results'!$H$7</c:f>
              <c:strCache>
                <c:ptCount val="1"/>
                <c:pt idx="0">
                  <c:v>Entry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Results'!$H$8:$H$9</c:f>
              <c:numCache>
                <c:formatCode>0%</c:formatCode>
                <c:ptCount val="2"/>
                <c:pt idx="0">
                  <c:v>0.98245614035087714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2-40CA-9094-45185CFE89A5}"/>
            </c:ext>
          </c:extLst>
        </c:ser>
        <c:ser>
          <c:idx val="2"/>
          <c:order val="2"/>
          <c:tx>
            <c:strRef>
              <c:f>'2024 Exam Results'!$I$7</c:f>
              <c:strCache>
                <c:ptCount val="1"/>
                <c:pt idx="0">
                  <c:v>Entry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Results'!$I$8:$I$9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2-40CA-9094-45185CFE89A5}"/>
            </c:ext>
          </c:extLst>
        </c:ser>
        <c:ser>
          <c:idx val="3"/>
          <c:order val="3"/>
          <c:tx>
            <c:strRef>
              <c:f>'2024 Exam Results'!$J$7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 Exam Results'!$B$8:$B$9</c:f>
              <c:strCache>
                <c:ptCount val="2"/>
                <c:pt idx="0">
                  <c:v>Functional Skills English</c:v>
                </c:pt>
                <c:pt idx="1">
                  <c:v>Functional Skills Maths</c:v>
                </c:pt>
              </c:strCache>
            </c:strRef>
          </c:cat>
          <c:val>
            <c:numRef>
              <c:f>'2024 Exam Results'!$J$8:$J$9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2-40CA-9094-45185CFE8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295040"/>
        <c:axId val="124296576"/>
      </c:barChart>
      <c:catAx>
        <c:axId val="1242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6576"/>
        <c:crosses val="autoZero"/>
        <c:auto val="1"/>
        <c:lblAlgn val="ctr"/>
        <c:lblOffset val="100"/>
        <c:noMultiLvlLbl val="0"/>
      </c:catAx>
      <c:valAx>
        <c:axId val="124296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9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474578</xdr:colOff>
      <xdr:row>2</xdr:row>
      <xdr:rowOff>26737</xdr:rowOff>
    </xdr:from>
    <xdr:to>
      <xdr:col>18</xdr:col>
      <xdr:colOff>557127</xdr:colOff>
      <xdr:row>2</xdr:row>
      <xdr:rowOff>72456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43614</xdr:colOff>
      <xdr:row>14</xdr:row>
      <xdr:rowOff>47793</xdr:rowOff>
    </xdr:from>
    <xdr:to>
      <xdr:col>19</xdr:col>
      <xdr:colOff>123156</xdr:colOff>
      <xdr:row>23</xdr:row>
      <xdr:rowOff>136024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66173</xdr:colOff>
      <xdr:row>5</xdr:row>
      <xdr:rowOff>30080</xdr:rowOff>
    </xdr:from>
    <xdr:to>
      <xdr:col>18</xdr:col>
      <xdr:colOff>609599</xdr:colOff>
      <xdr:row>12</xdr:row>
      <xdr:rowOff>160422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6C2F87-F2BD-40FB-ADCA-8D86E160B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180975</xdr:rowOff>
    </xdr:from>
    <xdr:to>
      <xdr:col>19</xdr:col>
      <xdr:colOff>19050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18</xdr:col>
      <xdr:colOff>590550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609599</xdr:colOff>
      <xdr:row>27</xdr:row>
      <xdr:rowOff>0</xdr:rowOff>
    </xdr:from>
    <xdr:to>
      <xdr:col>19</xdr:col>
      <xdr:colOff>9524</xdr:colOff>
      <xdr:row>37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153904</xdr:colOff>
      <xdr:row>13</xdr:row>
      <xdr:rowOff>147387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AD24B3-6B7F-4B3F-BEB1-C0171246E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18"/>
  <sheetViews>
    <sheetView tabSelected="1" zoomScale="95" workbookViewId="0">
      <selection activeCell="B16" sqref="B16"/>
    </sheetView>
  </sheetViews>
  <sheetFormatPr defaultColWidth="9.125" defaultRowHeight="14.3" x14ac:dyDescent="0.25"/>
  <cols>
    <col min="1" max="1" width="9.125" style="13"/>
    <col min="2" max="2" width="30.625" style="13" bestFit="1" customWidth="1"/>
    <col min="3" max="6" width="6.625" style="13" customWidth="1"/>
    <col min="7" max="7" width="7.875" style="13" bestFit="1" customWidth="1"/>
    <col min="8" max="8" width="9.25" style="13" customWidth="1"/>
    <col min="9" max="9" width="12" style="13" customWidth="1"/>
    <col min="10" max="10" width="8.375" style="13" bestFit="1" customWidth="1"/>
    <col min="11" max="16384" width="9.125" style="13"/>
  </cols>
  <sheetData>
    <row r="3" spans="2:22" ht="14.95" x14ac:dyDescent="0.25">
      <c r="F3" s="13" t="s">
        <v>4</v>
      </c>
    </row>
    <row r="5" spans="2:22" ht="14.95" x14ac:dyDescent="0.25">
      <c r="J5" s="13" t="s">
        <v>4</v>
      </c>
    </row>
    <row r="6" spans="2:22" ht="15.8" thickBot="1" x14ac:dyDescent="0.3"/>
    <row r="7" spans="2:22" ht="15.8" x14ac:dyDescent="0.25">
      <c r="B7" s="18" t="s">
        <v>18</v>
      </c>
      <c r="C7" s="19" t="s">
        <v>0</v>
      </c>
      <c r="D7" s="19" t="s">
        <v>1</v>
      </c>
      <c r="E7" s="19" t="s">
        <v>2</v>
      </c>
      <c r="F7" s="19" t="s">
        <v>8</v>
      </c>
      <c r="G7" s="19" t="s">
        <v>0</v>
      </c>
      <c r="H7" s="19" t="s">
        <v>1</v>
      </c>
      <c r="I7" s="19" t="s">
        <v>2</v>
      </c>
      <c r="J7" s="20" t="s">
        <v>8</v>
      </c>
      <c r="V7" s="13" t="s">
        <v>4</v>
      </c>
    </row>
    <row r="8" spans="2:22" ht="15.8" thickBot="1" x14ac:dyDescent="0.3">
      <c r="B8" s="9" t="s">
        <v>15</v>
      </c>
      <c r="C8" s="14">
        <v>1</v>
      </c>
      <c r="D8" s="14">
        <v>7</v>
      </c>
      <c r="E8" s="14">
        <v>0</v>
      </c>
      <c r="F8" s="16"/>
      <c r="G8" s="8">
        <f>C8/SUM(C8:F8)</f>
        <v>0.125</v>
      </c>
      <c r="H8" s="8">
        <f>D8/SUM(D8:G8)</f>
        <v>0.98245614035087714</v>
      </c>
      <c r="I8" s="8">
        <f t="shared" ref="I8:J8" si="0">E8/SUM(E8:H8)</f>
        <v>0</v>
      </c>
      <c r="J8" s="8">
        <f t="shared" si="0"/>
        <v>0</v>
      </c>
    </row>
    <row r="9" spans="2:22" ht="16.5" thickBot="1" x14ac:dyDescent="0.3">
      <c r="B9" s="9" t="s">
        <v>16</v>
      </c>
      <c r="C9" s="15">
        <v>5</v>
      </c>
      <c r="D9" s="15">
        <v>1</v>
      </c>
      <c r="E9" s="14">
        <v>0</v>
      </c>
      <c r="F9" s="16"/>
      <c r="G9" s="8">
        <f>C9/SUM(C9:F9)</f>
        <v>0.83333333333333337</v>
      </c>
      <c r="H9" s="8">
        <f>D9/SUM(D9:G9)</f>
        <v>0.54545454545454541</v>
      </c>
      <c r="I9" s="8">
        <f t="shared" ref="I9" si="1">E9/SUM(E9:H9)</f>
        <v>0</v>
      </c>
      <c r="J9" s="8">
        <f t="shared" ref="J9" si="2">F9/SUM(F9:I9)</f>
        <v>0</v>
      </c>
    </row>
    <row r="14" spans="2:22" ht="15.8" thickBot="1" x14ac:dyDescent="0.3"/>
    <row r="15" spans="2:22" ht="16.3" x14ac:dyDescent="0.3">
      <c r="B15" s="18" t="s">
        <v>19</v>
      </c>
      <c r="C15" s="19" t="s">
        <v>0</v>
      </c>
      <c r="D15" s="19" t="s">
        <v>1</v>
      </c>
      <c r="E15" s="19" t="s">
        <v>2</v>
      </c>
      <c r="F15" s="19" t="s">
        <v>6</v>
      </c>
      <c r="G15" s="19" t="s">
        <v>0</v>
      </c>
      <c r="H15" s="19" t="s">
        <v>1</v>
      </c>
      <c r="I15" s="19" t="s">
        <v>2</v>
      </c>
      <c r="J15" s="20" t="s">
        <v>7</v>
      </c>
    </row>
    <row r="16" spans="2:22" ht="15.8" thickBot="1" x14ac:dyDescent="0.3">
      <c r="B16" s="9" t="s">
        <v>13</v>
      </c>
      <c r="C16" s="14">
        <v>2</v>
      </c>
      <c r="D16" s="14">
        <v>6</v>
      </c>
      <c r="E16" s="14">
        <v>4</v>
      </c>
      <c r="F16" s="17"/>
      <c r="G16" s="8">
        <f t="shared" ref="G16:I17" si="3">C16/SUM(C16:F16)</f>
        <v>0.16666666666666666</v>
      </c>
      <c r="H16" s="8">
        <f t="shared" si="3"/>
        <v>0.5901639344262295</v>
      </c>
      <c r="I16" s="8">
        <f t="shared" si="3"/>
        <v>0.84089603676048252</v>
      </c>
      <c r="J16" s="8"/>
    </row>
    <row r="17" spans="2:10" ht="15.8" thickBot="1" x14ac:dyDescent="0.3">
      <c r="B17" s="9" t="s">
        <v>14</v>
      </c>
      <c r="C17" s="14">
        <v>9</v>
      </c>
      <c r="D17" s="14">
        <v>3</v>
      </c>
      <c r="E17" s="14">
        <v>5</v>
      </c>
      <c r="F17" s="17"/>
      <c r="G17" s="8">
        <f t="shared" si="3"/>
        <v>0.52941176470588236</v>
      </c>
      <c r="H17" s="8">
        <f t="shared" si="3"/>
        <v>0.35172413793103446</v>
      </c>
      <c r="I17" s="8">
        <f t="shared" si="3"/>
        <v>0.85017589846175068</v>
      </c>
      <c r="J17" s="8"/>
    </row>
    <row r="18" spans="2:10" ht="15.8" thickBot="1" x14ac:dyDescent="0.3">
      <c r="B18" s="9" t="s">
        <v>17</v>
      </c>
      <c r="C18" s="17"/>
      <c r="D18" s="17"/>
      <c r="E18" s="17"/>
      <c r="F18" s="21">
        <v>2</v>
      </c>
      <c r="G18" s="8"/>
      <c r="H18" s="8"/>
      <c r="I18" s="8"/>
      <c r="J18" s="8">
        <f>F18/SUM(F18:I18)</f>
        <v>1</v>
      </c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V37"/>
  <sheetViews>
    <sheetView topLeftCell="A13" workbookViewId="0">
      <selection activeCell="B8" sqref="B8"/>
    </sheetView>
  </sheetViews>
  <sheetFormatPr defaultRowHeight="14.3" x14ac:dyDescent="0.25"/>
  <cols>
    <col min="2" max="2" width="17.625" customWidth="1"/>
    <col min="3" max="10" width="6.625" customWidth="1"/>
  </cols>
  <sheetData>
    <row r="4" spans="2:11" ht="31.6" x14ac:dyDescent="0.25">
      <c r="B4" s="2" t="s">
        <v>9</v>
      </c>
      <c r="C4" s="1" t="s">
        <v>0</v>
      </c>
      <c r="D4" s="1" t="s">
        <v>1</v>
      </c>
      <c r="E4" s="1" t="s">
        <v>2</v>
      </c>
      <c r="F4" s="1" t="s">
        <v>6</v>
      </c>
      <c r="G4" s="1" t="s">
        <v>0</v>
      </c>
      <c r="H4" s="1" t="s">
        <v>1</v>
      </c>
      <c r="I4" s="1" t="s">
        <v>2</v>
      </c>
      <c r="J4" s="1" t="s">
        <v>7</v>
      </c>
    </row>
    <row r="5" spans="2:11" ht="15.8" thickBot="1" x14ac:dyDescent="0.3">
      <c r="B5" s="5" t="s">
        <v>3</v>
      </c>
      <c r="C5" s="6">
        <v>1</v>
      </c>
      <c r="D5" s="6">
        <v>14</v>
      </c>
      <c r="E5" s="6">
        <v>1</v>
      </c>
      <c r="F5" s="6">
        <v>0</v>
      </c>
      <c r="G5" s="7">
        <v>0.06</v>
      </c>
      <c r="H5" s="7">
        <v>0.88</v>
      </c>
      <c r="I5" s="7">
        <v>0.06</v>
      </c>
      <c r="J5" s="7">
        <v>0</v>
      </c>
    </row>
    <row r="6" spans="2:11" ht="15.8" thickBot="1" x14ac:dyDescent="0.3">
      <c r="B6" s="5" t="s">
        <v>5</v>
      </c>
      <c r="C6" s="6">
        <v>5</v>
      </c>
      <c r="D6" s="6">
        <v>6</v>
      </c>
      <c r="E6" s="6">
        <v>5</v>
      </c>
      <c r="F6" s="6">
        <v>0</v>
      </c>
      <c r="G6" s="7">
        <v>0.31</v>
      </c>
      <c r="H6" s="7">
        <v>0.38</v>
      </c>
      <c r="I6" s="7">
        <v>0.31</v>
      </c>
      <c r="J6" s="7">
        <v>0</v>
      </c>
    </row>
    <row r="7" spans="2:11" ht="14.95" x14ac:dyDescent="0.25">
      <c r="B7" s="3"/>
      <c r="C7" s="3"/>
      <c r="D7" s="3"/>
      <c r="E7" s="3"/>
      <c r="F7" s="3"/>
      <c r="G7" s="4"/>
      <c r="H7" s="4"/>
      <c r="I7" s="4"/>
      <c r="J7" s="4"/>
    </row>
    <row r="8" spans="2:11" ht="14.95" x14ac:dyDescent="0.25">
      <c r="B8" s="3"/>
      <c r="C8" s="3"/>
      <c r="D8" s="3"/>
      <c r="E8" s="3"/>
      <c r="F8" s="3"/>
      <c r="G8" s="4"/>
      <c r="H8" s="4"/>
      <c r="I8" s="4"/>
      <c r="J8" s="4"/>
    </row>
    <row r="9" spans="2:11" ht="14.95" x14ac:dyDescent="0.25">
      <c r="B9" s="3"/>
      <c r="C9" s="3"/>
      <c r="D9" s="3"/>
      <c r="E9" s="3"/>
      <c r="F9" s="3"/>
      <c r="G9" s="4"/>
      <c r="H9" s="4"/>
      <c r="I9" s="4"/>
      <c r="J9" s="4"/>
    </row>
    <row r="10" spans="2:11" ht="14.95" x14ac:dyDescent="0.25">
      <c r="B10" s="3"/>
      <c r="C10" s="3"/>
      <c r="D10" s="3"/>
      <c r="E10" s="3"/>
      <c r="F10" s="3"/>
      <c r="G10" s="4"/>
      <c r="H10" s="4"/>
      <c r="I10" s="4"/>
      <c r="J10" s="4"/>
    </row>
    <row r="12" spans="2:11" ht="14.95" x14ac:dyDescent="0.25">
      <c r="K12" t="s">
        <v>4</v>
      </c>
    </row>
    <row r="16" spans="2:11" ht="31.6" x14ac:dyDescent="0.25">
      <c r="B16" s="2" t="s">
        <v>10</v>
      </c>
      <c r="C16" s="1" t="s">
        <v>0</v>
      </c>
      <c r="D16" s="1" t="s">
        <v>1</v>
      </c>
      <c r="E16" s="1" t="s">
        <v>2</v>
      </c>
      <c r="F16" s="1" t="s">
        <v>8</v>
      </c>
      <c r="G16" s="1" t="s">
        <v>0</v>
      </c>
      <c r="H16" s="1" t="s">
        <v>1</v>
      </c>
      <c r="I16" s="1" t="s">
        <v>2</v>
      </c>
      <c r="J16" s="1" t="s">
        <v>8</v>
      </c>
    </row>
    <row r="17" spans="2:22" ht="15.8" thickBot="1" x14ac:dyDescent="0.3">
      <c r="B17" s="5" t="s">
        <v>3</v>
      </c>
      <c r="C17" s="6">
        <v>1</v>
      </c>
      <c r="D17" s="6">
        <v>25</v>
      </c>
      <c r="E17" s="6">
        <v>3</v>
      </c>
      <c r="F17" s="6">
        <v>3</v>
      </c>
      <c r="G17" s="8">
        <v>0.03</v>
      </c>
      <c r="H17" s="8">
        <v>0.78</v>
      </c>
      <c r="I17" s="8">
        <v>0.09</v>
      </c>
      <c r="J17" s="8">
        <v>0.09</v>
      </c>
    </row>
    <row r="18" spans="2:22" ht="15.8" thickBot="1" x14ac:dyDescent="0.3">
      <c r="B18" s="5" t="s">
        <v>5</v>
      </c>
      <c r="C18" s="6">
        <v>6</v>
      </c>
      <c r="D18" s="6">
        <v>3</v>
      </c>
      <c r="E18" s="6">
        <v>11</v>
      </c>
      <c r="F18" s="6">
        <v>0</v>
      </c>
      <c r="G18" s="8">
        <v>0.3</v>
      </c>
      <c r="H18" s="8">
        <v>0.15</v>
      </c>
      <c r="I18" s="8">
        <v>0.55000000000000004</v>
      </c>
      <c r="J18" s="8">
        <v>0</v>
      </c>
    </row>
    <row r="19" spans="2:22" ht="16.5" thickBot="1" x14ac:dyDescent="0.3">
      <c r="B19" s="10" t="s">
        <v>12</v>
      </c>
      <c r="C19" s="11">
        <v>0</v>
      </c>
      <c r="D19" s="11">
        <v>0</v>
      </c>
      <c r="E19" s="11">
        <v>0</v>
      </c>
      <c r="F19" s="11">
        <v>7</v>
      </c>
      <c r="G19" s="12">
        <v>0</v>
      </c>
      <c r="H19" s="12">
        <v>0</v>
      </c>
      <c r="I19" s="12">
        <v>0</v>
      </c>
      <c r="J19" s="12">
        <v>1</v>
      </c>
    </row>
    <row r="20" spans="2:22" ht="14.95" x14ac:dyDescent="0.25">
      <c r="B20" s="3"/>
      <c r="C20" s="3"/>
      <c r="D20" s="3"/>
      <c r="E20" s="3"/>
      <c r="F20" s="3"/>
      <c r="G20" s="4"/>
      <c r="H20" s="4"/>
      <c r="I20" s="4"/>
      <c r="J20" s="4"/>
    </row>
    <row r="21" spans="2:22" ht="14.95" x14ac:dyDescent="0.25">
      <c r="B21" s="3"/>
      <c r="C21" s="3"/>
      <c r="D21" s="3"/>
      <c r="E21" s="3"/>
      <c r="F21" s="3"/>
      <c r="G21" s="4"/>
      <c r="H21" s="4"/>
      <c r="I21" s="4"/>
      <c r="J21" s="4"/>
    </row>
    <row r="22" spans="2:22" ht="14.95" x14ac:dyDescent="0.25">
      <c r="B22" s="3"/>
      <c r="C22" s="3"/>
      <c r="D22" s="3"/>
      <c r="E22" s="3"/>
      <c r="F22" s="3"/>
      <c r="G22" s="4"/>
      <c r="H22" s="4"/>
      <c r="I22" s="4"/>
      <c r="J22" s="4"/>
    </row>
    <row r="24" spans="2:22" ht="14.95" x14ac:dyDescent="0.25">
      <c r="F24" t="s">
        <v>4</v>
      </c>
    </row>
    <row r="26" spans="2:22" ht="14.95" x14ac:dyDescent="0.25">
      <c r="J26" t="s">
        <v>4</v>
      </c>
    </row>
    <row r="27" spans="2:22" ht="14.95" x14ac:dyDescent="0.25">
      <c r="F27" t="s">
        <v>4</v>
      </c>
      <c r="T27" t="s">
        <v>4</v>
      </c>
    </row>
    <row r="28" spans="2:22" ht="31.6" x14ac:dyDescent="0.25">
      <c r="B28" s="2" t="s">
        <v>11</v>
      </c>
      <c r="C28" s="1" t="s">
        <v>0</v>
      </c>
      <c r="D28" s="1" t="s">
        <v>1</v>
      </c>
      <c r="E28" s="1" t="s">
        <v>2</v>
      </c>
      <c r="F28" s="1" t="s">
        <v>8</v>
      </c>
      <c r="G28" s="1" t="s">
        <v>0</v>
      </c>
      <c r="H28" s="1" t="s">
        <v>1</v>
      </c>
      <c r="I28" s="1" t="s">
        <v>2</v>
      </c>
      <c r="J28" s="1" t="s">
        <v>8</v>
      </c>
      <c r="V28" t="s">
        <v>4</v>
      </c>
    </row>
    <row r="29" spans="2:22" ht="15.8" thickBot="1" x14ac:dyDescent="0.3">
      <c r="B29" s="9" t="s">
        <v>3</v>
      </c>
      <c r="C29" s="6">
        <v>5</v>
      </c>
      <c r="D29" s="6">
        <v>7</v>
      </c>
      <c r="E29" s="6">
        <v>20</v>
      </c>
      <c r="F29" s="6">
        <v>1</v>
      </c>
      <c r="G29" s="8">
        <v>0.15</v>
      </c>
      <c r="H29" s="8">
        <v>0.21</v>
      </c>
      <c r="I29" s="8">
        <v>0.61</v>
      </c>
      <c r="J29" s="8">
        <v>0.03</v>
      </c>
    </row>
    <row r="30" spans="2:22" ht="15.8" thickBot="1" x14ac:dyDescent="0.3">
      <c r="B30" s="9" t="s">
        <v>5</v>
      </c>
      <c r="C30" s="6">
        <v>6</v>
      </c>
      <c r="D30" s="6">
        <v>9</v>
      </c>
      <c r="E30" s="6">
        <v>13</v>
      </c>
      <c r="F30" s="6">
        <v>0</v>
      </c>
      <c r="G30" s="8">
        <v>0.21</v>
      </c>
      <c r="H30" s="8">
        <v>0.32</v>
      </c>
      <c r="I30" s="8">
        <v>0.46</v>
      </c>
      <c r="J30" s="8">
        <v>0</v>
      </c>
    </row>
    <row r="31" spans="2:22" ht="16.5" thickBot="1" x14ac:dyDescent="0.3">
      <c r="B31" s="5" t="s">
        <v>12</v>
      </c>
      <c r="C31" s="11">
        <v>0</v>
      </c>
      <c r="D31" s="11">
        <v>0</v>
      </c>
      <c r="E31" s="6">
        <v>8</v>
      </c>
      <c r="F31" s="6">
        <v>10</v>
      </c>
      <c r="G31" s="12">
        <v>0</v>
      </c>
      <c r="H31" s="12">
        <v>0</v>
      </c>
      <c r="I31" s="12">
        <v>0.44</v>
      </c>
      <c r="J31" s="12">
        <v>0.56000000000000005</v>
      </c>
    </row>
    <row r="32" spans="2:22" ht="14.95" x14ac:dyDescent="0.25">
      <c r="B32" s="3"/>
      <c r="C32" s="3"/>
      <c r="D32" s="3"/>
      <c r="E32" s="3"/>
      <c r="F32" s="3"/>
      <c r="G32" s="4"/>
      <c r="H32" s="4"/>
      <c r="I32" s="4"/>
      <c r="J32" s="4"/>
    </row>
    <row r="33" spans="2:20" x14ac:dyDescent="0.25">
      <c r="B33" s="3"/>
      <c r="C33" s="3"/>
      <c r="D33" s="3"/>
      <c r="E33" s="3"/>
      <c r="F33" s="3"/>
      <c r="G33" s="4"/>
      <c r="H33" s="4" t="s">
        <v>4</v>
      </c>
      <c r="I33" s="4"/>
      <c r="J33" s="4"/>
    </row>
    <row r="34" spans="2:20" x14ac:dyDescent="0.25">
      <c r="T34" t="s">
        <v>4</v>
      </c>
    </row>
    <row r="36" spans="2:20" x14ac:dyDescent="0.25">
      <c r="G36" t="s">
        <v>4</v>
      </c>
    </row>
    <row r="37" spans="2:20" x14ac:dyDescent="0.25">
      <c r="I37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27E4-1EE8-403B-8E22-BDAA6092B288}">
  <dimension ref="A1"/>
  <sheetViews>
    <sheetView workbookViewId="0">
      <selection activeCell="C4" sqref="C4"/>
    </sheetView>
  </sheetViews>
  <sheetFormatPr defaultRowHeight="14.3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Exam Results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Dawn Bennett</cp:lastModifiedBy>
  <cp:lastPrinted>2025-07-02T10:47:53Z</cp:lastPrinted>
  <dcterms:created xsi:type="dcterms:W3CDTF">2016-11-06T18:20:11Z</dcterms:created>
  <dcterms:modified xsi:type="dcterms:W3CDTF">2025-10-06T10:22:48Z</dcterms:modified>
</cp:coreProperties>
</file>